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5195" windowHeight="10875" activeTab="0"/>
  </bookViews>
  <sheets>
    <sheet name="Maieri" sheetId="1" r:id="rId1"/>
    <sheet name="Sheet3" sheetId="2" r:id="rId2"/>
  </sheets>
  <definedNames>
    <definedName name="_xlnm.Print_Area" localSheetId="0">'Maieri'!$A$1:$AN$43</definedName>
    <definedName name="_xlnm.Print_Titles" localSheetId="0">'Maieri'!$A:$B</definedName>
  </definedNames>
  <calcPr fullCalcOnLoad="1"/>
</workbook>
</file>

<file path=xl/sharedStrings.xml><?xml version="1.0" encoding="utf-8"?>
<sst xmlns="http://schemas.openxmlformats.org/spreadsheetml/2006/main" count="116" uniqueCount="105">
  <si>
    <t>Seadme nimetus</t>
  </si>
  <si>
    <t>Ühendusklemm</t>
  </si>
  <si>
    <t>Maanduskontuuri tarvikud</t>
  </si>
  <si>
    <t>Maandusklamber</t>
  </si>
  <si>
    <t>2760/20</t>
  </si>
  <si>
    <t>Kokku</t>
  </si>
  <si>
    <t>Maandusvarras</t>
  </si>
  <si>
    <t>SL16.24</t>
  </si>
  <si>
    <t>Maanduse kaitserenn 2,2m</t>
  </si>
  <si>
    <t>RD8</t>
  </si>
  <si>
    <t>RD10</t>
  </si>
  <si>
    <t>Ümarteras, m</t>
  </si>
  <si>
    <t>Mastide tabel</t>
  </si>
  <si>
    <t>OBO 219/20 L=1,5m</t>
  </si>
  <si>
    <t>KSR 20x2200SG</t>
  </si>
  <si>
    <t>Maanduse ühendusklemm</t>
  </si>
  <si>
    <t>OBO 249/E8-10</t>
  </si>
  <si>
    <t>Valgustuse tarvikud</t>
  </si>
  <si>
    <t>Valgusti 10000Lm</t>
  </si>
  <si>
    <t>Philips Lighting BGP623 T25 1xLED-HB optika DM10</t>
  </si>
  <si>
    <t>Valgusti 7000Lm</t>
  </si>
  <si>
    <t>Konsool terasmastile</t>
  </si>
  <si>
    <t>L=1m</t>
  </si>
  <si>
    <t>L=1,5m</t>
  </si>
  <si>
    <t>L=2m</t>
  </si>
  <si>
    <t>L=2,5m</t>
  </si>
  <si>
    <t>2-ne konsool terasmastile</t>
  </si>
  <si>
    <t>Kooniline kuumtsingitud terasmast</t>
  </si>
  <si>
    <t>H=8m</t>
  </si>
  <si>
    <t>Kaitsekumm</t>
  </si>
  <si>
    <t>masti jalandile</t>
  </si>
  <si>
    <t xml:space="preserve">4A </t>
  </si>
  <si>
    <t>Sulavkaitse liides</t>
  </si>
  <si>
    <t>Hargnemisklemm</t>
  </si>
  <si>
    <t>Maakaabel</t>
  </si>
  <si>
    <t>ARLC 4x25+2,5</t>
  </si>
  <si>
    <t>Sõrmikotsamuhv</t>
  </si>
  <si>
    <t>Kaablikaitsetoru roheline</t>
  </si>
  <si>
    <t>De75 750N</t>
  </si>
  <si>
    <t>De75 450N</t>
  </si>
  <si>
    <t>Hoiatuslint</t>
  </si>
  <si>
    <t>kollane</t>
  </si>
  <si>
    <t>Kaablimärkesildid</t>
  </si>
  <si>
    <t>1061</t>
  </si>
  <si>
    <t>1060</t>
  </si>
  <si>
    <t>1059</t>
  </si>
  <si>
    <t>14179</t>
  </si>
  <si>
    <t>14178</t>
  </si>
  <si>
    <t>1058</t>
  </si>
  <si>
    <t>1057</t>
  </si>
  <si>
    <t>14177</t>
  </si>
  <si>
    <t>1056</t>
  </si>
  <si>
    <t>14176</t>
  </si>
  <si>
    <t>1055</t>
  </si>
  <si>
    <t>14185</t>
  </si>
  <si>
    <t>1054</t>
  </si>
  <si>
    <t>14186</t>
  </si>
  <si>
    <t>1053</t>
  </si>
  <si>
    <t>1052</t>
  </si>
  <si>
    <t>1048</t>
  </si>
  <si>
    <t>1051</t>
  </si>
  <si>
    <t>1047</t>
  </si>
  <si>
    <t>14187</t>
  </si>
  <si>
    <t>14188</t>
  </si>
  <si>
    <t>1046</t>
  </si>
  <si>
    <t>14189</t>
  </si>
  <si>
    <t>1045</t>
  </si>
  <si>
    <t>1044</t>
  </si>
  <si>
    <t>14191</t>
  </si>
  <si>
    <t>14190</t>
  </si>
  <si>
    <t>7130</t>
  </si>
  <si>
    <t>6369</t>
  </si>
  <si>
    <t>6370</t>
  </si>
  <si>
    <t>7129</t>
  </si>
  <si>
    <t>7152</t>
  </si>
  <si>
    <t>6373</t>
  </si>
  <si>
    <t>7153</t>
  </si>
  <si>
    <t>7202</t>
  </si>
  <si>
    <t>7201</t>
  </si>
  <si>
    <t>Muud</t>
  </si>
  <si>
    <t>Betoonmasti demontaaz</t>
  </si>
  <si>
    <t>H=10m</t>
  </si>
  <si>
    <t>Jaland 8m metallmastile</t>
  </si>
  <si>
    <t>Jaland 10m metallmastile</t>
  </si>
  <si>
    <t>L=2x2,5, 90deg</t>
  </si>
  <si>
    <t>Liiklusmärgi kinnitusklambrid</t>
  </si>
  <si>
    <t>Liiklusmärgi teraspost</t>
  </si>
  <si>
    <t>L=2x2,5, 180deg</t>
  </si>
  <si>
    <t xml:space="preserve">Maandusjuht,m </t>
  </si>
  <si>
    <t>Cu 25</t>
  </si>
  <si>
    <t>V=0,2, D=60</t>
  </si>
  <si>
    <t>Tüvekonsool</t>
  </si>
  <si>
    <t>XPK5G1,5</t>
  </si>
  <si>
    <t>Asfaldi taastamine posti ümber</t>
  </si>
  <si>
    <t>Haljastuse taastamine posti ümber</t>
  </si>
  <si>
    <t>asfalt</t>
  </si>
  <si>
    <t>muru</t>
  </si>
  <si>
    <t>bet kivi</t>
  </si>
  <si>
    <t>380 kg</t>
  </si>
  <si>
    <t>ARLC kaablile termokahanev</t>
  </si>
  <si>
    <t>ol.ol kaablitele termokahanev</t>
  </si>
  <si>
    <t>14180</t>
  </si>
  <si>
    <t>Bet kivi/betooni taastamine posti ümber</t>
  </si>
  <si>
    <t>Ühikhind</t>
  </si>
  <si>
    <t>Kokku2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</si>
</sst>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0" xfId="0" applyFill="1" applyAlignment="1">
      <alignment/>
    </xf>
    <xf numFmtId="0" fontId="3" fillId="0" borderId="12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0" xfId="0" applyAlignment="1">
      <alignment vertical="top"/>
    </xf>
    <xf numFmtId="0" fontId="0" fillId="0" borderId="10" xfId="0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0" fillId="0" borderId="11" xfId="0" applyBorder="1" applyAlignment="1">
      <alignment vertical="top"/>
    </xf>
    <xf numFmtId="0" fontId="2" fillId="0" borderId="15" xfId="0" applyFont="1" applyBorder="1" applyAlignment="1">
      <alignment horizontal="center"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7" xfId="0" applyFill="1" applyBorder="1" applyAlignment="1">
      <alignment vertical="top"/>
    </xf>
    <xf numFmtId="0" fontId="0" fillId="0" borderId="13" xfId="0" applyBorder="1" applyAlignment="1">
      <alignment vertical="top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ill="1" applyAlignment="1">
      <alignment vertical="top"/>
    </xf>
    <xf numFmtId="0" fontId="0" fillId="0" borderId="16" xfId="0" applyFill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4" fillId="0" borderId="10" xfId="0" applyFont="1" applyFill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right" vertical="top"/>
    </xf>
    <xf numFmtId="0" fontId="0" fillId="0" borderId="10" xfId="0" applyFill="1" applyBorder="1" applyAlignment="1">
      <alignment horizontal="right" vertical="top"/>
    </xf>
    <xf numFmtId="0" fontId="0" fillId="0" borderId="20" xfId="0" applyFill="1" applyBorder="1" applyAlignment="1">
      <alignment horizontal="right" vertical="top"/>
    </xf>
    <xf numFmtId="0" fontId="0" fillId="0" borderId="15" xfId="0" applyFill="1" applyBorder="1" applyAlignment="1">
      <alignment horizontal="right" vertical="top"/>
    </xf>
    <xf numFmtId="0" fontId="0" fillId="0" borderId="15" xfId="0" applyBorder="1" applyAlignment="1">
      <alignment horizontal="right" vertical="top"/>
    </xf>
    <xf numFmtId="0" fontId="0" fillId="0" borderId="13" xfId="0" applyFill="1" applyBorder="1" applyAlignment="1">
      <alignment horizontal="right" vertical="top"/>
    </xf>
    <xf numFmtId="0" fontId="0" fillId="0" borderId="13" xfId="0" applyBorder="1" applyAlignment="1">
      <alignment horizontal="right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27" xfId="0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Table3" displayName="Table3" ref="A1:AP43" comment="" totalsRowShown="0">
  <autoFilter ref="A1:AP43"/>
  <tableColumns count="42">
    <tableColumn id="1" name="Seadme nimetus"/>
    <tableColumn id="2" name="Mastide tabel"/>
    <tableColumn id="16" name="1061"/>
    <tableColumn id="17" name="1060"/>
    <tableColumn id="18" name="1059"/>
    <tableColumn id="20" name="14180"/>
    <tableColumn id="21" name="14179"/>
    <tableColumn id="23" name="14178"/>
    <tableColumn id="24" name="1058"/>
    <tableColumn id="25" name="1057"/>
    <tableColumn id="26" name="14177"/>
    <tableColumn id="27" name="1056"/>
    <tableColumn id="28" name="14176"/>
    <tableColumn id="29" name="1055"/>
    <tableColumn id="31" name="14185"/>
    <tableColumn id="32" name="1054"/>
    <tableColumn id="33" name="14186"/>
    <tableColumn id="34" name="1053"/>
    <tableColumn id="35" name="1052"/>
    <tableColumn id="36" name="1048"/>
    <tableColumn id="37" name="1051"/>
    <tableColumn id="38" name="1047"/>
    <tableColumn id="39" name="14187"/>
    <tableColumn id="40" name="14188"/>
    <tableColumn id="41" name="1046"/>
    <tableColumn id="42" name="14189"/>
    <tableColumn id="44" name="1045"/>
    <tableColumn id="45" name="1044"/>
    <tableColumn id="46" name="14191"/>
    <tableColumn id="47" name="14190"/>
    <tableColumn id="48" name="7130"/>
    <tableColumn id="49" name="6369"/>
    <tableColumn id="50" name="6370"/>
    <tableColumn id="51" name="7129"/>
    <tableColumn id="52" name="7152"/>
    <tableColumn id="53" name="6373"/>
    <tableColumn id="54" name="7153"/>
    <tableColumn id="80" name="7202"/>
    <tableColumn id="81" name="7201"/>
    <tableColumn id="77" name="Kokku"/>
    <tableColumn id="178" name="Ühikhind"/>
    <tableColumn id="179" name="Kokku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70"/>
  <sheetViews>
    <sheetView tabSelected="1" zoomScale="85" zoomScaleNormal="85" workbookViewId="0" topLeftCell="A1">
      <pane xSplit="1" topLeftCell="B1" activePane="topRight" state="frozen"/>
      <selection pane="topLeft" activeCell="A1" sqref="A1"/>
      <selection pane="topRight" activeCell="AQ48" sqref="AQ48"/>
    </sheetView>
  </sheetViews>
  <sheetFormatPr defaultColWidth="6.7109375" defaultRowHeight="12.75"/>
  <cols>
    <col min="1" max="1" width="25.8515625" style="0" customWidth="1"/>
    <col min="2" max="2" width="17.57421875" style="0" customWidth="1"/>
    <col min="3" max="7" width="7.28125" style="0" customWidth="1"/>
    <col min="8" max="8" width="7.28125" style="6" customWidth="1"/>
    <col min="9" max="39" width="7.28125" style="0" customWidth="1"/>
    <col min="40" max="40" width="7.28125" style="44" customWidth="1"/>
    <col min="41" max="42" width="7.7109375" style="0" customWidth="1"/>
  </cols>
  <sheetData>
    <row r="1" spans="1:42" ht="13.5" thickBot="1">
      <c r="A1" s="36" t="s">
        <v>0</v>
      </c>
      <c r="B1" s="36" t="s">
        <v>12</v>
      </c>
      <c r="C1" s="34" t="s">
        <v>43</v>
      </c>
      <c r="D1" s="35" t="s">
        <v>44</v>
      </c>
      <c r="E1" s="34" t="s">
        <v>45</v>
      </c>
      <c r="F1" s="35" t="s">
        <v>101</v>
      </c>
      <c r="G1" s="34" t="s">
        <v>46</v>
      </c>
      <c r="H1" s="34" t="s">
        <v>47</v>
      </c>
      <c r="I1" s="34" t="s">
        <v>48</v>
      </c>
      <c r="J1" s="35" t="s">
        <v>49</v>
      </c>
      <c r="K1" s="34" t="s">
        <v>50</v>
      </c>
      <c r="L1" s="35" t="s">
        <v>51</v>
      </c>
      <c r="M1" s="34" t="s">
        <v>52</v>
      </c>
      <c r="N1" s="34" t="s">
        <v>53</v>
      </c>
      <c r="O1" s="34" t="s">
        <v>54</v>
      </c>
      <c r="P1" s="35" t="s">
        <v>55</v>
      </c>
      <c r="Q1" s="34" t="s">
        <v>56</v>
      </c>
      <c r="R1" s="34" t="s">
        <v>57</v>
      </c>
      <c r="S1" s="35" t="s">
        <v>58</v>
      </c>
      <c r="T1" s="34" t="s">
        <v>59</v>
      </c>
      <c r="U1" s="35" t="s">
        <v>60</v>
      </c>
      <c r="V1" s="34" t="s">
        <v>61</v>
      </c>
      <c r="W1" s="34" t="s">
        <v>62</v>
      </c>
      <c r="X1" s="35" t="s">
        <v>63</v>
      </c>
      <c r="Y1" s="34" t="s">
        <v>64</v>
      </c>
      <c r="Z1" s="35" t="s">
        <v>65</v>
      </c>
      <c r="AA1" s="34" t="s">
        <v>66</v>
      </c>
      <c r="AB1" s="35" t="s">
        <v>67</v>
      </c>
      <c r="AC1" s="34" t="s">
        <v>68</v>
      </c>
      <c r="AD1" s="35" t="s">
        <v>69</v>
      </c>
      <c r="AE1" s="34" t="s">
        <v>70</v>
      </c>
      <c r="AF1" s="34" t="s">
        <v>71</v>
      </c>
      <c r="AG1" s="35" t="s">
        <v>72</v>
      </c>
      <c r="AH1" s="34" t="s">
        <v>73</v>
      </c>
      <c r="AI1" s="35" t="s">
        <v>74</v>
      </c>
      <c r="AJ1" s="34" t="s">
        <v>75</v>
      </c>
      <c r="AK1" s="34" t="s">
        <v>76</v>
      </c>
      <c r="AL1" s="34" t="s">
        <v>77</v>
      </c>
      <c r="AM1" s="34" t="s">
        <v>78</v>
      </c>
      <c r="AN1" s="51" t="s">
        <v>5</v>
      </c>
      <c r="AO1" s="52" t="s">
        <v>103</v>
      </c>
      <c r="AP1" s="52" t="s">
        <v>104</v>
      </c>
    </row>
    <row r="2" spans="1:42" ht="15" customHeight="1" hidden="1" thickBot="1">
      <c r="A2" s="13" t="s">
        <v>17</v>
      </c>
      <c r="B2" s="15"/>
      <c r="C2" s="17"/>
      <c r="D2" s="17"/>
      <c r="E2" s="17"/>
      <c r="F2" s="24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47">
        <f>SUM(C2:AM2)</f>
        <v>0</v>
      </c>
      <c r="AO2" s="11"/>
      <c r="AP2" s="11">
        <f aca="true" t="shared" si="0" ref="AP2:AP42">AN2*AO2</f>
        <v>0</v>
      </c>
    </row>
    <row r="3" spans="1:42" ht="51.75" hidden="1" thickBot="1">
      <c r="A3" s="4" t="s">
        <v>18</v>
      </c>
      <c r="B3" s="1" t="s">
        <v>19</v>
      </c>
      <c r="C3" s="18"/>
      <c r="D3" s="18"/>
      <c r="E3" s="18"/>
      <c r="F3" s="19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33">
        <f>SUM(C3:AM3)</f>
        <v>0</v>
      </c>
      <c r="AO3" s="11"/>
      <c r="AP3" s="11">
        <f t="shared" si="0"/>
        <v>0</v>
      </c>
    </row>
    <row r="4" spans="1:42" ht="51">
      <c r="A4" s="4" t="s">
        <v>20</v>
      </c>
      <c r="B4" s="1" t="s">
        <v>19</v>
      </c>
      <c r="C4" s="9"/>
      <c r="D4" s="9"/>
      <c r="E4" s="9"/>
      <c r="F4" s="10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53">
        <f>SUM(C4:AM4)</f>
        <v>0</v>
      </c>
      <c r="AO4" s="9">
        <v>400</v>
      </c>
      <c r="AP4" s="9">
        <f t="shared" si="0"/>
        <v>0</v>
      </c>
    </row>
    <row r="5" spans="1:42" ht="12.75">
      <c r="A5" s="7" t="s">
        <v>21</v>
      </c>
      <c r="B5" s="3" t="s">
        <v>22</v>
      </c>
      <c r="C5" s="37">
        <v>1</v>
      </c>
      <c r="D5" s="37">
        <v>1</v>
      </c>
      <c r="E5" s="37"/>
      <c r="F5" s="38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9"/>
      <c r="V5" s="9"/>
      <c r="W5" s="9"/>
      <c r="X5" s="9"/>
      <c r="Y5" s="9"/>
      <c r="Z5" s="9"/>
      <c r="AA5" s="9"/>
      <c r="AB5" s="9">
        <v>1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32">
        <f>SUM(C5:AM5)</f>
        <v>3</v>
      </c>
      <c r="AO5" s="9">
        <v>50</v>
      </c>
      <c r="AP5" s="9">
        <f t="shared" si="0"/>
        <v>150</v>
      </c>
    </row>
    <row r="6" spans="1:42" ht="12.75">
      <c r="A6" s="7" t="s">
        <v>21</v>
      </c>
      <c r="B6" s="3" t="s">
        <v>23</v>
      </c>
      <c r="C6" s="37"/>
      <c r="D6" s="37"/>
      <c r="E6" s="37"/>
      <c r="F6" s="38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32">
        <f>SUM(C6:AM6)</f>
        <v>0</v>
      </c>
      <c r="AO6" s="9">
        <v>50</v>
      </c>
      <c r="AP6" s="9">
        <f t="shared" si="0"/>
        <v>0</v>
      </c>
    </row>
    <row r="7" spans="1:42" ht="12.75">
      <c r="A7" s="7" t="s">
        <v>21</v>
      </c>
      <c r="B7" s="3" t="s">
        <v>24</v>
      </c>
      <c r="C7" s="37"/>
      <c r="D7" s="37"/>
      <c r="E7" s="37"/>
      <c r="F7" s="38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>
        <v>1</v>
      </c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32">
        <f>SUM(C7:AM7)</f>
        <v>1</v>
      </c>
      <c r="AO7" s="9">
        <v>50</v>
      </c>
      <c r="AP7" s="9">
        <f t="shared" si="0"/>
        <v>50</v>
      </c>
    </row>
    <row r="8" spans="1:42" ht="12.75">
      <c r="A8" s="7" t="s">
        <v>21</v>
      </c>
      <c r="B8" s="3" t="s">
        <v>25</v>
      </c>
      <c r="C8" s="37"/>
      <c r="D8" s="37"/>
      <c r="E8" s="37">
        <v>1</v>
      </c>
      <c r="F8" s="38">
        <v>1</v>
      </c>
      <c r="G8" s="37">
        <v>1</v>
      </c>
      <c r="H8" s="37">
        <v>1</v>
      </c>
      <c r="I8" s="37">
        <v>1</v>
      </c>
      <c r="J8" s="37">
        <v>1</v>
      </c>
      <c r="K8" s="37">
        <v>1</v>
      </c>
      <c r="L8" s="37">
        <v>1</v>
      </c>
      <c r="M8" s="37">
        <v>1</v>
      </c>
      <c r="N8" s="37">
        <v>1</v>
      </c>
      <c r="O8" s="37">
        <v>1</v>
      </c>
      <c r="P8" s="37">
        <v>1</v>
      </c>
      <c r="Q8" s="37">
        <v>1</v>
      </c>
      <c r="R8" s="37">
        <v>1</v>
      </c>
      <c r="S8" s="37">
        <v>1</v>
      </c>
      <c r="T8" s="37"/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/>
      <c r="AC8" s="9"/>
      <c r="AD8" s="9">
        <v>1</v>
      </c>
      <c r="AE8" s="9"/>
      <c r="AF8" s="9"/>
      <c r="AG8" s="9">
        <v>1</v>
      </c>
      <c r="AH8" s="9">
        <v>1</v>
      </c>
      <c r="AI8" s="9">
        <v>1</v>
      </c>
      <c r="AJ8" s="9">
        <v>1</v>
      </c>
      <c r="AK8" s="9">
        <v>1</v>
      </c>
      <c r="AL8" s="9">
        <v>1</v>
      </c>
      <c r="AM8" s="9">
        <v>1</v>
      </c>
      <c r="AN8" s="32">
        <f>SUM(C8:AM8)</f>
        <v>30</v>
      </c>
      <c r="AO8" s="9">
        <v>50</v>
      </c>
      <c r="AP8" s="9">
        <f t="shared" si="0"/>
        <v>1500</v>
      </c>
    </row>
    <row r="9" spans="1:42" ht="15" customHeight="1">
      <c r="A9" s="7" t="s">
        <v>26</v>
      </c>
      <c r="B9" s="3" t="s">
        <v>87</v>
      </c>
      <c r="C9" s="37"/>
      <c r="D9" s="37"/>
      <c r="E9" s="37"/>
      <c r="F9" s="38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9"/>
      <c r="V9" s="9"/>
      <c r="W9" s="9"/>
      <c r="X9" s="9"/>
      <c r="Y9" s="9"/>
      <c r="Z9" s="9"/>
      <c r="AA9" s="9"/>
      <c r="AB9" s="9"/>
      <c r="AC9" s="9">
        <v>1</v>
      </c>
      <c r="AD9" s="9"/>
      <c r="AE9" s="9"/>
      <c r="AF9" s="9"/>
      <c r="AG9" s="9"/>
      <c r="AH9" s="9"/>
      <c r="AI9" s="9"/>
      <c r="AJ9" s="9"/>
      <c r="AK9" s="9"/>
      <c r="AL9" s="9"/>
      <c r="AM9" s="9"/>
      <c r="AN9" s="32">
        <f>SUM(C9:AM9)</f>
        <v>1</v>
      </c>
      <c r="AO9" s="9">
        <v>50</v>
      </c>
      <c r="AP9" s="9">
        <f t="shared" si="0"/>
        <v>50</v>
      </c>
    </row>
    <row r="10" spans="1:42" ht="15" customHeight="1">
      <c r="A10" s="7" t="s">
        <v>26</v>
      </c>
      <c r="B10" s="3" t="s">
        <v>84</v>
      </c>
      <c r="C10" s="37"/>
      <c r="D10" s="37"/>
      <c r="E10" s="37"/>
      <c r="F10" s="38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>
        <v>1</v>
      </c>
      <c r="AF10" s="9">
        <v>1</v>
      </c>
      <c r="AG10" s="9"/>
      <c r="AH10" s="9"/>
      <c r="AI10" s="9"/>
      <c r="AJ10" s="9"/>
      <c r="AK10" s="9"/>
      <c r="AL10" s="9"/>
      <c r="AM10" s="9"/>
      <c r="AN10" s="32">
        <f>SUM(C10:AM10)</f>
        <v>2</v>
      </c>
      <c r="AO10" s="9">
        <v>50</v>
      </c>
      <c r="AP10" s="9">
        <f t="shared" si="0"/>
        <v>100</v>
      </c>
    </row>
    <row r="11" spans="1:42" ht="15" customHeight="1">
      <c r="A11" s="7" t="s">
        <v>91</v>
      </c>
      <c r="B11" s="3" t="s">
        <v>90</v>
      </c>
      <c r="C11" s="37"/>
      <c r="D11" s="9"/>
      <c r="E11" s="9"/>
      <c r="F11" s="10"/>
      <c r="G11" s="9"/>
      <c r="H11" s="9"/>
      <c r="I11" s="37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32">
        <f>SUM(C11:AM11)</f>
        <v>0</v>
      </c>
      <c r="AO11" s="9">
        <v>50</v>
      </c>
      <c r="AP11" s="9">
        <f t="shared" si="0"/>
        <v>0</v>
      </c>
    </row>
    <row r="12" spans="1:42" ht="12.75">
      <c r="A12" s="7" t="s">
        <v>82</v>
      </c>
      <c r="B12" s="3" t="s">
        <v>98</v>
      </c>
      <c r="C12" s="37">
        <v>1</v>
      </c>
      <c r="D12" s="37">
        <v>1</v>
      </c>
      <c r="E12" s="37">
        <v>1</v>
      </c>
      <c r="F12" s="38">
        <v>1</v>
      </c>
      <c r="G12" s="37">
        <v>1</v>
      </c>
      <c r="H12" s="37">
        <v>1</v>
      </c>
      <c r="I12" s="37">
        <v>1</v>
      </c>
      <c r="J12" s="37">
        <v>1</v>
      </c>
      <c r="K12" s="37">
        <v>1</v>
      </c>
      <c r="L12" s="37">
        <v>1</v>
      </c>
      <c r="M12" s="37">
        <v>1</v>
      </c>
      <c r="N12" s="37">
        <v>1</v>
      </c>
      <c r="O12" s="37">
        <v>1</v>
      </c>
      <c r="P12" s="37">
        <v>1</v>
      </c>
      <c r="Q12" s="37">
        <v>1</v>
      </c>
      <c r="R12" s="37">
        <v>1</v>
      </c>
      <c r="S12" s="37">
        <v>1</v>
      </c>
      <c r="T12" s="37">
        <v>1</v>
      </c>
      <c r="U12" s="9">
        <v>1</v>
      </c>
      <c r="V12" s="9">
        <v>1</v>
      </c>
      <c r="W12" s="9">
        <v>1</v>
      </c>
      <c r="X12" s="9">
        <v>1</v>
      </c>
      <c r="Y12" s="9">
        <v>1</v>
      </c>
      <c r="Z12" s="9">
        <v>1</v>
      </c>
      <c r="AA12" s="9">
        <v>1</v>
      </c>
      <c r="AB12" s="9">
        <v>1</v>
      </c>
      <c r="AC12" s="9">
        <v>1</v>
      </c>
      <c r="AD12" s="9">
        <v>1</v>
      </c>
      <c r="AE12" s="9"/>
      <c r="AF12" s="9"/>
      <c r="AG12" s="9"/>
      <c r="AH12" s="9"/>
      <c r="AI12" s="9"/>
      <c r="AJ12" s="9"/>
      <c r="AK12" s="9"/>
      <c r="AL12" s="9"/>
      <c r="AM12" s="9"/>
      <c r="AN12" s="32">
        <f>SUM(C12:AM12)</f>
        <v>28</v>
      </c>
      <c r="AO12" s="9">
        <v>200</v>
      </c>
      <c r="AP12" s="9">
        <f t="shared" si="0"/>
        <v>5600</v>
      </c>
    </row>
    <row r="13" spans="1:42" ht="25.5">
      <c r="A13" s="7" t="s">
        <v>27</v>
      </c>
      <c r="B13" s="1" t="s">
        <v>28</v>
      </c>
      <c r="C13" s="37">
        <v>1</v>
      </c>
      <c r="D13" s="37">
        <v>1</v>
      </c>
      <c r="E13" s="37">
        <v>1</v>
      </c>
      <c r="F13" s="38">
        <v>1</v>
      </c>
      <c r="G13" s="37">
        <v>1</v>
      </c>
      <c r="H13" s="37">
        <v>1</v>
      </c>
      <c r="I13" s="37">
        <v>1</v>
      </c>
      <c r="J13" s="37">
        <v>1</v>
      </c>
      <c r="K13" s="37">
        <v>1</v>
      </c>
      <c r="L13" s="37">
        <v>1</v>
      </c>
      <c r="M13" s="37">
        <v>1</v>
      </c>
      <c r="N13" s="37">
        <v>1</v>
      </c>
      <c r="O13" s="37">
        <v>1</v>
      </c>
      <c r="P13" s="37">
        <v>1</v>
      </c>
      <c r="Q13" s="37">
        <v>1</v>
      </c>
      <c r="R13" s="37">
        <v>1</v>
      </c>
      <c r="S13" s="37">
        <v>1</v>
      </c>
      <c r="T13" s="37">
        <v>1</v>
      </c>
      <c r="U13" s="9">
        <v>1</v>
      </c>
      <c r="V13" s="9">
        <v>1</v>
      </c>
      <c r="W13" s="9">
        <v>1</v>
      </c>
      <c r="X13" s="9">
        <v>1</v>
      </c>
      <c r="Y13" s="9">
        <v>1</v>
      </c>
      <c r="Z13" s="9">
        <v>1</v>
      </c>
      <c r="AA13" s="9">
        <v>1</v>
      </c>
      <c r="AB13" s="9">
        <v>1</v>
      </c>
      <c r="AC13" s="9">
        <v>1</v>
      </c>
      <c r="AD13" s="9">
        <v>1</v>
      </c>
      <c r="AE13" s="9"/>
      <c r="AF13" s="9"/>
      <c r="AG13" s="9"/>
      <c r="AH13" s="9"/>
      <c r="AI13" s="9"/>
      <c r="AJ13" s="9"/>
      <c r="AK13" s="9"/>
      <c r="AL13" s="9"/>
      <c r="AM13" s="9"/>
      <c r="AN13" s="32">
        <f>SUM(C13:AM13)</f>
        <v>28</v>
      </c>
      <c r="AO13" s="9">
        <v>200</v>
      </c>
      <c r="AP13" s="9">
        <f t="shared" si="0"/>
        <v>5600</v>
      </c>
    </row>
    <row r="14" spans="1:42" ht="12.75">
      <c r="A14" s="7" t="s">
        <v>83</v>
      </c>
      <c r="B14" s="3" t="s">
        <v>98</v>
      </c>
      <c r="C14" s="37"/>
      <c r="D14" s="37"/>
      <c r="E14" s="37"/>
      <c r="F14" s="38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>
        <v>1</v>
      </c>
      <c r="AF14" s="9">
        <v>1</v>
      </c>
      <c r="AG14" s="9">
        <v>1</v>
      </c>
      <c r="AH14" s="9">
        <v>1</v>
      </c>
      <c r="AI14" s="9">
        <v>1</v>
      </c>
      <c r="AJ14" s="9">
        <v>1</v>
      </c>
      <c r="AK14" s="9">
        <v>1</v>
      </c>
      <c r="AL14" s="9">
        <v>1</v>
      </c>
      <c r="AM14" s="9">
        <v>1</v>
      </c>
      <c r="AN14" s="32">
        <f>SUM(C14:AM14)</f>
        <v>9</v>
      </c>
      <c r="AO14" s="9">
        <v>200</v>
      </c>
      <c r="AP14" s="9">
        <f t="shared" si="0"/>
        <v>1800</v>
      </c>
    </row>
    <row r="15" spans="1:42" ht="25.5">
      <c r="A15" s="7" t="s">
        <v>27</v>
      </c>
      <c r="B15" s="1" t="s">
        <v>81</v>
      </c>
      <c r="C15" s="37"/>
      <c r="D15" s="37"/>
      <c r="E15" s="37"/>
      <c r="F15" s="38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>
        <v>1</v>
      </c>
      <c r="AF15" s="9">
        <v>1</v>
      </c>
      <c r="AG15" s="9">
        <v>1</v>
      </c>
      <c r="AH15" s="9">
        <v>1</v>
      </c>
      <c r="AI15" s="9">
        <v>1</v>
      </c>
      <c r="AJ15" s="9">
        <v>1</v>
      </c>
      <c r="AK15" s="9">
        <v>1</v>
      </c>
      <c r="AL15" s="9">
        <v>1</v>
      </c>
      <c r="AM15" s="9">
        <v>1</v>
      </c>
      <c r="AN15" s="32">
        <f>SUM(C15:AM15)</f>
        <v>9</v>
      </c>
      <c r="AO15" s="9">
        <v>200</v>
      </c>
      <c r="AP15" s="9">
        <f t="shared" si="0"/>
        <v>1800</v>
      </c>
    </row>
    <row r="16" spans="1:42" ht="12.75">
      <c r="A16" s="7" t="s">
        <v>29</v>
      </c>
      <c r="B16" s="1" t="s">
        <v>30</v>
      </c>
      <c r="C16" s="37">
        <v>1</v>
      </c>
      <c r="D16" s="37">
        <v>1</v>
      </c>
      <c r="E16" s="37">
        <v>1</v>
      </c>
      <c r="F16" s="38">
        <v>1</v>
      </c>
      <c r="G16" s="37">
        <v>1</v>
      </c>
      <c r="H16" s="37">
        <v>1</v>
      </c>
      <c r="I16" s="37">
        <v>1</v>
      </c>
      <c r="J16" s="37">
        <v>1</v>
      </c>
      <c r="K16" s="37">
        <v>1</v>
      </c>
      <c r="L16" s="37">
        <v>1</v>
      </c>
      <c r="M16" s="37">
        <v>1</v>
      </c>
      <c r="N16" s="37">
        <v>1</v>
      </c>
      <c r="O16" s="37">
        <v>1</v>
      </c>
      <c r="P16" s="37">
        <v>1</v>
      </c>
      <c r="Q16" s="37">
        <v>1</v>
      </c>
      <c r="R16" s="37">
        <v>1</v>
      </c>
      <c r="S16" s="37">
        <v>1</v>
      </c>
      <c r="T16" s="37">
        <v>1</v>
      </c>
      <c r="U16" s="9">
        <v>1</v>
      </c>
      <c r="V16" s="9">
        <v>1</v>
      </c>
      <c r="W16" s="9">
        <v>1</v>
      </c>
      <c r="X16" s="9">
        <v>1</v>
      </c>
      <c r="Y16" s="9">
        <v>1</v>
      </c>
      <c r="Z16" s="9">
        <v>1</v>
      </c>
      <c r="AA16" s="9">
        <v>1</v>
      </c>
      <c r="AB16" s="9">
        <v>1</v>
      </c>
      <c r="AC16" s="9">
        <v>1</v>
      </c>
      <c r="AD16" s="9">
        <v>1</v>
      </c>
      <c r="AE16" s="9">
        <v>1</v>
      </c>
      <c r="AF16" s="9">
        <v>1</v>
      </c>
      <c r="AG16" s="9">
        <v>1</v>
      </c>
      <c r="AH16" s="9">
        <v>1</v>
      </c>
      <c r="AI16" s="9">
        <v>1</v>
      </c>
      <c r="AJ16" s="9">
        <v>1</v>
      </c>
      <c r="AK16" s="9">
        <v>1</v>
      </c>
      <c r="AL16" s="9">
        <v>1</v>
      </c>
      <c r="AM16" s="9">
        <v>1</v>
      </c>
      <c r="AN16" s="32">
        <f>SUM(C16:AM16)</f>
        <v>37</v>
      </c>
      <c r="AO16" s="9">
        <v>10</v>
      </c>
      <c r="AP16" s="9">
        <f t="shared" si="0"/>
        <v>370</v>
      </c>
    </row>
    <row r="17" spans="1:42" ht="12.75">
      <c r="A17" s="7" t="s">
        <v>32</v>
      </c>
      <c r="B17" s="1" t="s">
        <v>31</v>
      </c>
      <c r="C17" s="37">
        <v>1</v>
      </c>
      <c r="D17" s="37">
        <v>1</v>
      </c>
      <c r="E17" s="37">
        <v>1</v>
      </c>
      <c r="F17" s="37">
        <v>1</v>
      </c>
      <c r="G17" s="37">
        <v>1</v>
      </c>
      <c r="H17" s="37">
        <v>1</v>
      </c>
      <c r="I17" s="37">
        <v>1</v>
      </c>
      <c r="J17" s="37">
        <v>1</v>
      </c>
      <c r="K17" s="37">
        <v>1</v>
      </c>
      <c r="L17" s="37">
        <v>1</v>
      </c>
      <c r="M17" s="37">
        <v>1</v>
      </c>
      <c r="N17" s="37">
        <v>1</v>
      </c>
      <c r="O17" s="37">
        <v>1</v>
      </c>
      <c r="P17" s="37">
        <v>1</v>
      </c>
      <c r="Q17" s="37">
        <v>1</v>
      </c>
      <c r="R17" s="37">
        <v>1</v>
      </c>
      <c r="S17" s="37">
        <v>2</v>
      </c>
      <c r="T17" s="37">
        <v>1</v>
      </c>
      <c r="U17" s="37">
        <v>2</v>
      </c>
      <c r="V17" s="37">
        <v>1</v>
      </c>
      <c r="W17" s="37">
        <v>1</v>
      </c>
      <c r="X17" s="37">
        <v>1</v>
      </c>
      <c r="Y17" s="37">
        <v>1</v>
      </c>
      <c r="Z17" s="37">
        <v>1</v>
      </c>
      <c r="AA17" s="37">
        <v>1</v>
      </c>
      <c r="AB17" s="37">
        <v>1</v>
      </c>
      <c r="AC17" s="37">
        <v>2</v>
      </c>
      <c r="AD17" s="37">
        <v>1</v>
      </c>
      <c r="AE17" s="37">
        <v>1</v>
      </c>
      <c r="AF17" s="37">
        <v>1</v>
      </c>
      <c r="AG17" s="37">
        <v>1</v>
      </c>
      <c r="AH17" s="37">
        <v>1</v>
      </c>
      <c r="AI17" s="37">
        <v>1</v>
      </c>
      <c r="AJ17" s="37">
        <v>1</v>
      </c>
      <c r="AK17" s="37">
        <v>1</v>
      </c>
      <c r="AL17" s="37">
        <v>1</v>
      </c>
      <c r="AM17" s="37">
        <v>1</v>
      </c>
      <c r="AN17" s="32">
        <f>SUM(C17:AM17)</f>
        <v>40</v>
      </c>
      <c r="AO17" s="9">
        <v>35</v>
      </c>
      <c r="AP17" s="9">
        <f t="shared" si="0"/>
        <v>1400</v>
      </c>
    </row>
    <row r="18" spans="1:42" ht="12.75">
      <c r="A18" s="7" t="s">
        <v>33</v>
      </c>
      <c r="B18" s="1"/>
      <c r="C18" s="39">
        <v>1</v>
      </c>
      <c r="D18" s="39">
        <v>1</v>
      </c>
      <c r="E18" s="39">
        <v>1</v>
      </c>
      <c r="F18" s="39">
        <v>1</v>
      </c>
      <c r="G18" s="39">
        <v>1</v>
      </c>
      <c r="H18" s="39">
        <v>1</v>
      </c>
      <c r="I18" s="39">
        <v>1</v>
      </c>
      <c r="J18" s="39">
        <v>1</v>
      </c>
      <c r="K18" s="39">
        <v>1</v>
      </c>
      <c r="L18" s="39">
        <v>1</v>
      </c>
      <c r="M18" s="39">
        <v>1</v>
      </c>
      <c r="N18" s="39">
        <v>1</v>
      </c>
      <c r="O18" s="39">
        <v>1</v>
      </c>
      <c r="P18" s="39">
        <v>1</v>
      </c>
      <c r="Q18" s="39">
        <v>1</v>
      </c>
      <c r="R18" s="39">
        <v>1</v>
      </c>
      <c r="S18" s="39">
        <v>2</v>
      </c>
      <c r="T18" s="39">
        <v>1</v>
      </c>
      <c r="U18" s="39">
        <v>2</v>
      </c>
      <c r="V18" s="39">
        <v>1</v>
      </c>
      <c r="W18" s="39">
        <v>1</v>
      </c>
      <c r="X18" s="39">
        <v>1</v>
      </c>
      <c r="Y18" s="39">
        <v>1</v>
      </c>
      <c r="Z18" s="39">
        <v>1</v>
      </c>
      <c r="AA18" s="39">
        <v>1</v>
      </c>
      <c r="AB18" s="39">
        <v>1</v>
      </c>
      <c r="AC18" s="39">
        <v>1</v>
      </c>
      <c r="AD18" s="39">
        <v>1</v>
      </c>
      <c r="AE18" s="39">
        <v>1</v>
      </c>
      <c r="AF18" s="39">
        <v>1</v>
      </c>
      <c r="AG18" s="39">
        <v>1</v>
      </c>
      <c r="AH18" s="39">
        <v>1</v>
      </c>
      <c r="AI18" s="39">
        <v>1</v>
      </c>
      <c r="AJ18" s="39">
        <v>1</v>
      </c>
      <c r="AK18" s="39">
        <v>1</v>
      </c>
      <c r="AL18" s="39">
        <v>1</v>
      </c>
      <c r="AM18" s="39">
        <v>1</v>
      </c>
      <c r="AN18" s="33">
        <f>SUM(C18:AM18)</f>
        <v>39</v>
      </c>
      <c r="AO18" s="9">
        <v>10</v>
      </c>
      <c r="AP18" s="9">
        <f t="shared" si="0"/>
        <v>390</v>
      </c>
    </row>
    <row r="19" spans="1:42" ht="13.5" thickBot="1">
      <c r="A19" s="7" t="s">
        <v>34</v>
      </c>
      <c r="B19" s="1" t="s">
        <v>92</v>
      </c>
      <c r="C19" s="37">
        <v>10</v>
      </c>
      <c r="D19" s="37">
        <v>10</v>
      </c>
      <c r="E19" s="37">
        <v>10</v>
      </c>
      <c r="F19" s="37">
        <v>10</v>
      </c>
      <c r="G19" s="37">
        <v>10</v>
      </c>
      <c r="H19" s="37">
        <v>10</v>
      </c>
      <c r="I19" s="37">
        <v>10</v>
      </c>
      <c r="J19" s="37">
        <v>10</v>
      </c>
      <c r="K19" s="37">
        <v>10</v>
      </c>
      <c r="L19" s="37">
        <v>10</v>
      </c>
      <c r="M19" s="37">
        <v>10</v>
      </c>
      <c r="N19" s="37">
        <v>10</v>
      </c>
      <c r="O19" s="37">
        <v>10</v>
      </c>
      <c r="P19" s="37">
        <v>10</v>
      </c>
      <c r="Q19" s="37">
        <v>10</v>
      </c>
      <c r="R19" s="37">
        <v>10</v>
      </c>
      <c r="S19" s="37">
        <v>16</v>
      </c>
      <c r="T19" s="37">
        <v>10</v>
      </c>
      <c r="U19" s="37">
        <v>16</v>
      </c>
      <c r="V19" s="37">
        <v>10</v>
      </c>
      <c r="W19" s="37">
        <v>10</v>
      </c>
      <c r="X19" s="37">
        <v>10</v>
      </c>
      <c r="Y19" s="37">
        <v>10</v>
      </c>
      <c r="Z19" s="37">
        <v>10</v>
      </c>
      <c r="AA19" s="37">
        <v>10</v>
      </c>
      <c r="AB19" s="37">
        <v>10</v>
      </c>
      <c r="AC19" s="37">
        <v>20</v>
      </c>
      <c r="AD19" s="37">
        <v>10</v>
      </c>
      <c r="AE19" s="9">
        <v>12</v>
      </c>
      <c r="AF19" s="9">
        <v>12</v>
      </c>
      <c r="AG19" s="9">
        <v>12</v>
      </c>
      <c r="AH19" s="9">
        <v>12</v>
      </c>
      <c r="AI19" s="9">
        <v>12</v>
      </c>
      <c r="AJ19" s="9">
        <v>12</v>
      </c>
      <c r="AK19" s="9">
        <v>12</v>
      </c>
      <c r="AL19" s="9">
        <v>12</v>
      </c>
      <c r="AM19" s="9">
        <v>12</v>
      </c>
      <c r="AN19" s="54">
        <f>SUM(C19:AM19)</f>
        <v>410</v>
      </c>
      <c r="AO19" s="9">
        <v>40</v>
      </c>
      <c r="AP19" s="9">
        <f t="shared" si="0"/>
        <v>16400</v>
      </c>
    </row>
    <row r="20" spans="1:42" ht="13.5" hidden="1" thickBot="1">
      <c r="A20" s="7" t="s">
        <v>34</v>
      </c>
      <c r="B20" s="1" t="s">
        <v>35</v>
      </c>
      <c r="C20" s="37"/>
      <c r="D20" s="37"/>
      <c r="E20" s="37"/>
      <c r="F20" s="38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48">
        <f>SUM(C20:AM20)</f>
        <v>0</v>
      </c>
      <c r="AO20" s="11"/>
      <c r="AP20" s="11">
        <f t="shared" si="0"/>
        <v>0</v>
      </c>
    </row>
    <row r="21" spans="1:42" ht="25.5">
      <c r="A21" s="7" t="s">
        <v>36</v>
      </c>
      <c r="B21" s="1" t="s">
        <v>99</v>
      </c>
      <c r="C21" s="37"/>
      <c r="D21" s="9"/>
      <c r="E21" s="9"/>
      <c r="F21" s="10"/>
      <c r="G21" s="9"/>
      <c r="H21" s="9"/>
      <c r="I21" s="37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53">
        <f>SUM(C21:AM21)</f>
        <v>0</v>
      </c>
      <c r="AO21" s="9">
        <v>20</v>
      </c>
      <c r="AP21" s="9">
        <f t="shared" si="0"/>
        <v>0</v>
      </c>
    </row>
    <row r="22" spans="1:42" ht="26.25" thickBot="1">
      <c r="A22" s="7" t="s">
        <v>36</v>
      </c>
      <c r="B22" s="1" t="s">
        <v>100</v>
      </c>
      <c r="C22" s="37">
        <v>2</v>
      </c>
      <c r="D22" s="37">
        <v>3</v>
      </c>
      <c r="E22" s="37">
        <v>1</v>
      </c>
      <c r="F22" s="38">
        <v>2</v>
      </c>
      <c r="G22" s="37">
        <v>2</v>
      </c>
      <c r="H22" s="37">
        <v>2</v>
      </c>
      <c r="I22" s="37">
        <v>1</v>
      </c>
      <c r="J22" s="37">
        <v>2</v>
      </c>
      <c r="K22" s="37">
        <v>2</v>
      </c>
      <c r="L22" s="37">
        <v>2</v>
      </c>
      <c r="M22" s="37">
        <v>2</v>
      </c>
      <c r="N22" s="37">
        <v>2</v>
      </c>
      <c r="O22" s="37">
        <v>2</v>
      </c>
      <c r="P22" s="37">
        <v>2</v>
      </c>
      <c r="Q22" s="37">
        <v>2</v>
      </c>
      <c r="R22" s="37">
        <v>3</v>
      </c>
      <c r="S22" s="37">
        <v>4</v>
      </c>
      <c r="T22" s="37">
        <v>2</v>
      </c>
      <c r="U22" s="9">
        <v>4</v>
      </c>
      <c r="V22" s="9">
        <v>3</v>
      </c>
      <c r="W22" s="9">
        <v>2</v>
      </c>
      <c r="X22" s="9">
        <v>2</v>
      </c>
      <c r="Y22" s="9">
        <v>2</v>
      </c>
      <c r="Z22" s="9">
        <v>2</v>
      </c>
      <c r="AA22" s="9">
        <v>2</v>
      </c>
      <c r="AB22" s="9">
        <v>3</v>
      </c>
      <c r="AC22" s="9">
        <v>1</v>
      </c>
      <c r="AD22" s="9">
        <v>2</v>
      </c>
      <c r="AE22" s="9">
        <v>2</v>
      </c>
      <c r="AF22" s="9">
        <v>1</v>
      </c>
      <c r="AG22" s="9">
        <v>2</v>
      </c>
      <c r="AH22" s="9">
        <v>2</v>
      </c>
      <c r="AI22" s="9">
        <v>2</v>
      </c>
      <c r="AJ22" s="9">
        <v>2</v>
      </c>
      <c r="AK22" s="9">
        <v>2</v>
      </c>
      <c r="AL22" s="9">
        <v>2</v>
      </c>
      <c r="AM22" s="9">
        <v>2</v>
      </c>
      <c r="AN22" s="54">
        <f>SUM(C22:AM22)</f>
        <v>78</v>
      </c>
      <c r="AO22" s="9">
        <v>20</v>
      </c>
      <c r="AP22" s="9">
        <f t="shared" si="0"/>
        <v>1560</v>
      </c>
    </row>
    <row r="23" spans="1:42" ht="13.5" hidden="1" thickBot="1">
      <c r="A23" s="7" t="s">
        <v>37</v>
      </c>
      <c r="B23" s="1" t="s">
        <v>38</v>
      </c>
      <c r="C23" s="37"/>
      <c r="D23" s="37"/>
      <c r="E23" s="37"/>
      <c r="F23" s="38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47">
        <f>SUM(C23:AM23)</f>
        <v>0</v>
      </c>
      <c r="AO23" s="11"/>
      <c r="AP23" s="11">
        <f t="shared" si="0"/>
        <v>0</v>
      </c>
    </row>
    <row r="24" spans="1:42" ht="13.5" hidden="1" thickBot="1">
      <c r="A24" s="7" t="s">
        <v>37</v>
      </c>
      <c r="B24" s="1" t="s">
        <v>39</v>
      </c>
      <c r="C24" s="37"/>
      <c r="D24" s="37"/>
      <c r="E24" s="37"/>
      <c r="F24" s="38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32">
        <f>SUM(C24:AM24)</f>
        <v>0</v>
      </c>
      <c r="AO24" s="11"/>
      <c r="AP24" s="11">
        <f t="shared" si="0"/>
        <v>0</v>
      </c>
    </row>
    <row r="25" spans="1:42" ht="13.5" hidden="1" thickBot="1">
      <c r="A25" s="7" t="s">
        <v>40</v>
      </c>
      <c r="B25" s="1" t="s">
        <v>41</v>
      </c>
      <c r="C25" s="37"/>
      <c r="D25" s="37"/>
      <c r="E25" s="37"/>
      <c r="F25" s="38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32">
        <f>SUM(C25:AM25)</f>
        <v>0</v>
      </c>
      <c r="AO25" s="11"/>
      <c r="AP25" s="11">
        <f t="shared" si="0"/>
        <v>0</v>
      </c>
    </row>
    <row r="26" spans="1:42" ht="13.5" hidden="1" thickBot="1">
      <c r="A26" s="13" t="s">
        <v>2</v>
      </c>
      <c r="B26" s="15"/>
      <c r="C26" s="41"/>
      <c r="D26" s="41"/>
      <c r="E26" s="41"/>
      <c r="F26" s="40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32">
        <f>SUM(C26:AM26)</f>
        <v>0</v>
      </c>
      <c r="AO26" s="11"/>
      <c r="AP26" s="11">
        <f t="shared" si="0"/>
        <v>0</v>
      </c>
    </row>
    <row r="27" spans="1:42" ht="13.5" hidden="1" thickBot="1">
      <c r="A27" s="1" t="s">
        <v>11</v>
      </c>
      <c r="B27" s="1" t="s">
        <v>10</v>
      </c>
      <c r="C27" s="38"/>
      <c r="D27" s="37"/>
      <c r="E27" s="37"/>
      <c r="F27" s="38"/>
      <c r="G27" s="37"/>
      <c r="H27" s="37"/>
      <c r="I27" s="38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12"/>
      <c r="V27" s="12"/>
      <c r="W27" s="12"/>
      <c r="X27" s="12"/>
      <c r="Y27" s="12"/>
      <c r="Z27" s="12"/>
      <c r="AA27" s="12"/>
      <c r="AB27" s="12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46">
        <f>SUM(C27:AM27)</f>
        <v>0</v>
      </c>
      <c r="AO27" s="11"/>
      <c r="AP27" s="11">
        <f t="shared" si="0"/>
        <v>0</v>
      </c>
    </row>
    <row r="28" spans="1:42" ht="13.5" thickBot="1">
      <c r="A28" s="7" t="s">
        <v>88</v>
      </c>
      <c r="B28" s="3" t="s">
        <v>89</v>
      </c>
      <c r="C28" s="38"/>
      <c r="D28" s="38">
        <v>3</v>
      </c>
      <c r="E28" s="37"/>
      <c r="F28" s="38">
        <v>3</v>
      </c>
      <c r="G28" s="37"/>
      <c r="H28" s="37"/>
      <c r="I28" s="38"/>
      <c r="J28" s="38">
        <v>3</v>
      </c>
      <c r="K28" s="38">
        <v>3</v>
      </c>
      <c r="L28" s="37"/>
      <c r="M28" s="37"/>
      <c r="N28" s="37"/>
      <c r="O28" s="37"/>
      <c r="P28" s="38">
        <v>3</v>
      </c>
      <c r="Q28" s="38">
        <v>3</v>
      </c>
      <c r="R28" s="37"/>
      <c r="S28" s="38">
        <v>3</v>
      </c>
      <c r="T28" s="37"/>
      <c r="U28" s="38"/>
      <c r="V28" s="38">
        <v>3</v>
      </c>
      <c r="W28" s="9"/>
      <c r="X28" s="9"/>
      <c r="Y28" s="9"/>
      <c r="Z28" s="38">
        <v>3</v>
      </c>
      <c r="AA28" s="9"/>
      <c r="AB28" s="38">
        <v>3</v>
      </c>
      <c r="AC28" s="10">
        <v>3</v>
      </c>
      <c r="AD28" s="9"/>
      <c r="AE28" s="10">
        <v>3</v>
      </c>
      <c r="AF28" s="10">
        <v>3</v>
      </c>
      <c r="AG28" s="9"/>
      <c r="AH28" s="9"/>
      <c r="AI28" s="9"/>
      <c r="AJ28" s="10">
        <v>3</v>
      </c>
      <c r="AK28" s="10">
        <v>3</v>
      </c>
      <c r="AL28" s="9"/>
      <c r="AM28" s="10">
        <v>3</v>
      </c>
      <c r="AN28" s="55">
        <f>SUM(C28:AM28)</f>
        <v>48</v>
      </c>
      <c r="AO28" s="9">
        <v>10</v>
      </c>
      <c r="AP28" s="9">
        <f t="shared" si="0"/>
        <v>480</v>
      </c>
    </row>
    <row r="29" spans="1:42" ht="13.5" hidden="1" thickBot="1">
      <c r="A29" s="1" t="s">
        <v>11</v>
      </c>
      <c r="B29" s="1" t="s">
        <v>9</v>
      </c>
      <c r="C29" s="38"/>
      <c r="D29" s="38"/>
      <c r="E29" s="37"/>
      <c r="F29" s="38"/>
      <c r="G29" s="37"/>
      <c r="H29" s="37"/>
      <c r="I29" s="38"/>
      <c r="J29" s="38"/>
      <c r="K29" s="38"/>
      <c r="L29" s="37"/>
      <c r="M29" s="37"/>
      <c r="N29" s="37"/>
      <c r="O29" s="37"/>
      <c r="P29" s="38"/>
      <c r="Q29" s="38"/>
      <c r="R29" s="37"/>
      <c r="S29" s="38"/>
      <c r="T29" s="37"/>
      <c r="U29" s="38"/>
      <c r="V29" s="38"/>
      <c r="W29" s="12"/>
      <c r="X29" s="12"/>
      <c r="Y29" s="12"/>
      <c r="Z29" s="38"/>
      <c r="AA29" s="12"/>
      <c r="AB29" s="38"/>
      <c r="AC29" s="10"/>
      <c r="AD29" s="9"/>
      <c r="AE29" s="10"/>
      <c r="AF29" s="10"/>
      <c r="AG29" s="9"/>
      <c r="AH29" s="9"/>
      <c r="AI29" s="9"/>
      <c r="AJ29" s="10"/>
      <c r="AK29" s="10"/>
      <c r="AL29" s="9"/>
      <c r="AM29" s="10"/>
      <c r="AN29" s="49">
        <f>SUM(C29:AM29)</f>
        <v>0</v>
      </c>
      <c r="AO29" s="11"/>
      <c r="AP29" s="11">
        <f t="shared" si="0"/>
        <v>0</v>
      </c>
    </row>
    <row r="30" spans="1:42" ht="13.5" hidden="1" thickBot="1">
      <c r="A30" s="1" t="s">
        <v>3</v>
      </c>
      <c r="B30" s="1" t="s">
        <v>4</v>
      </c>
      <c r="C30" s="38"/>
      <c r="D30" s="38"/>
      <c r="E30" s="37"/>
      <c r="F30" s="38"/>
      <c r="G30" s="37"/>
      <c r="H30" s="37"/>
      <c r="I30" s="38"/>
      <c r="J30" s="38"/>
      <c r="K30" s="38"/>
      <c r="L30" s="37"/>
      <c r="M30" s="37"/>
      <c r="N30" s="37"/>
      <c r="O30" s="37"/>
      <c r="P30" s="38"/>
      <c r="Q30" s="38"/>
      <c r="R30" s="37"/>
      <c r="S30" s="38"/>
      <c r="T30" s="37"/>
      <c r="U30" s="38"/>
      <c r="V30" s="38"/>
      <c r="W30" s="12"/>
      <c r="X30" s="12"/>
      <c r="Y30" s="12"/>
      <c r="Z30" s="38"/>
      <c r="AA30" s="12"/>
      <c r="AB30" s="38"/>
      <c r="AC30" s="10"/>
      <c r="AD30" s="9"/>
      <c r="AE30" s="10"/>
      <c r="AF30" s="10"/>
      <c r="AG30" s="9"/>
      <c r="AH30" s="9"/>
      <c r="AI30" s="9"/>
      <c r="AJ30" s="10"/>
      <c r="AK30" s="10"/>
      <c r="AL30" s="9"/>
      <c r="AM30" s="10"/>
      <c r="AN30" s="46">
        <f>SUM(C30:AM30)</f>
        <v>0</v>
      </c>
      <c r="AO30" s="11"/>
      <c r="AP30" s="11">
        <f t="shared" si="0"/>
        <v>0</v>
      </c>
    </row>
    <row r="31" spans="1:42" ht="26.25" thickBot="1">
      <c r="A31" s="8" t="s">
        <v>6</v>
      </c>
      <c r="B31" s="1" t="s">
        <v>13</v>
      </c>
      <c r="C31" s="38"/>
      <c r="D31" s="38">
        <v>2</v>
      </c>
      <c r="E31" s="37"/>
      <c r="F31" s="38">
        <v>2</v>
      </c>
      <c r="G31" s="37"/>
      <c r="H31" s="37"/>
      <c r="I31" s="38"/>
      <c r="J31" s="38">
        <v>2</v>
      </c>
      <c r="K31" s="38">
        <v>2</v>
      </c>
      <c r="L31" s="37"/>
      <c r="M31" s="37"/>
      <c r="N31" s="37"/>
      <c r="O31" s="37"/>
      <c r="P31" s="38">
        <v>2</v>
      </c>
      <c r="Q31" s="38">
        <v>2</v>
      </c>
      <c r="R31" s="37"/>
      <c r="S31" s="38">
        <v>2</v>
      </c>
      <c r="T31" s="37"/>
      <c r="U31" s="38"/>
      <c r="V31" s="38">
        <v>2</v>
      </c>
      <c r="W31" s="12"/>
      <c r="X31" s="12"/>
      <c r="Y31" s="12"/>
      <c r="Z31" s="38">
        <v>2</v>
      </c>
      <c r="AA31" s="12"/>
      <c r="AB31" s="38">
        <v>2</v>
      </c>
      <c r="AC31" s="10">
        <v>2</v>
      </c>
      <c r="AD31" s="9"/>
      <c r="AE31" s="10">
        <v>2</v>
      </c>
      <c r="AF31" s="10">
        <v>2</v>
      </c>
      <c r="AG31" s="9"/>
      <c r="AH31" s="9"/>
      <c r="AI31" s="9"/>
      <c r="AJ31" s="10">
        <v>2</v>
      </c>
      <c r="AK31" s="10">
        <v>2</v>
      </c>
      <c r="AL31" s="9"/>
      <c r="AM31" s="10">
        <v>2</v>
      </c>
      <c r="AN31" s="55">
        <f>SUM(C31:AM31)</f>
        <v>32</v>
      </c>
      <c r="AO31" s="9">
        <v>150</v>
      </c>
      <c r="AP31" s="9">
        <f t="shared" si="0"/>
        <v>4800</v>
      </c>
    </row>
    <row r="32" spans="1:42" ht="26.25" hidden="1" thickBot="1">
      <c r="A32" s="8" t="s">
        <v>8</v>
      </c>
      <c r="B32" s="1" t="s">
        <v>14</v>
      </c>
      <c r="C32" s="38"/>
      <c r="D32" s="38"/>
      <c r="E32" s="37"/>
      <c r="F32" s="38"/>
      <c r="G32" s="37"/>
      <c r="H32" s="37"/>
      <c r="I32" s="38"/>
      <c r="J32" s="38"/>
      <c r="K32" s="38"/>
      <c r="L32" s="37"/>
      <c r="M32" s="37"/>
      <c r="N32" s="37"/>
      <c r="O32" s="37"/>
      <c r="P32" s="38"/>
      <c r="Q32" s="38"/>
      <c r="R32" s="37"/>
      <c r="S32" s="38"/>
      <c r="T32" s="37"/>
      <c r="U32" s="38"/>
      <c r="V32" s="38"/>
      <c r="W32" s="12"/>
      <c r="X32" s="12"/>
      <c r="Y32" s="12"/>
      <c r="Z32" s="38"/>
      <c r="AA32" s="12"/>
      <c r="AB32" s="38"/>
      <c r="AC32" s="10"/>
      <c r="AD32" s="9"/>
      <c r="AE32" s="10"/>
      <c r="AF32" s="10"/>
      <c r="AG32" s="9"/>
      <c r="AH32" s="9"/>
      <c r="AI32" s="9"/>
      <c r="AJ32" s="10"/>
      <c r="AK32" s="10"/>
      <c r="AL32" s="9"/>
      <c r="AM32" s="10"/>
      <c r="AN32" s="50">
        <f>SUM(C32:AM32)</f>
        <v>0</v>
      </c>
      <c r="AO32" s="11"/>
      <c r="AP32" s="11">
        <f t="shared" si="0"/>
        <v>0</v>
      </c>
    </row>
    <row r="33" spans="1:42" ht="13.5" thickBot="1">
      <c r="A33" s="8" t="s">
        <v>15</v>
      </c>
      <c r="B33" s="1" t="s">
        <v>16</v>
      </c>
      <c r="C33" s="37"/>
      <c r="D33" s="38">
        <v>1</v>
      </c>
      <c r="E33" s="37"/>
      <c r="F33" s="38">
        <v>1</v>
      </c>
      <c r="G33" s="37"/>
      <c r="H33" s="37"/>
      <c r="I33" s="37"/>
      <c r="J33" s="38">
        <v>1</v>
      </c>
      <c r="K33" s="38">
        <v>1</v>
      </c>
      <c r="L33" s="37"/>
      <c r="M33" s="37"/>
      <c r="N33" s="37"/>
      <c r="O33" s="37"/>
      <c r="P33" s="38">
        <v>1</v>
      </c>
      <c r="Q33" s="38">
        <v>1</v>
      </c>
      <c r="R33" s="37"/>
      <c r="S33" s="38">
        <v>1</v>
      </c>
      <c r="T33" s="37"/>
      <c r="U33" s="38"/>
      <c r="V33" s="38">
        <v>1</v>
      </c>
      <c r="W33" s="12"/>
      <c r="X33" s="12"/>
      <c r="Y33" s="12"/>
      <c r="Z33" s="38">
        <v>1</v>
      </c>
      <c r="AA33" s="12"/>
      <c r="AB33" s="38">
        <v>1</v>
      </c>
      <c r="AC33" s="10">
        <v>1</v>
      </c>
      <c r="AD33" s="9"/>
      <c r="AE33" s="10">
        <v>1</v>
      </c>
      <c r="AF33" s="10">
        <v>1</v>
      </c>
      <c r="AG33" s="9"/>
      <c r="AH33" s="9"/>
      <c r="AI33" s="9"/>
      <c r="AJ33" s="10">
        <v>1</v>
      </c>
      <c r="AK33" s="10">
        <v>1</v>
      </c>
      <c r="AL33" s="9"/>
      <c r="AM33" s="9">
        <v>1</v>
      </c>
      <c r="AN33" s="55">
        <f>SUM(C33:AM33)</f>
        <v>16</v>
      </c>
      <c r="AO33" s="9">
        <v>15</v>
      </c>
      <c r="AP33" s="9">
        <f t="shared" si="0"/>
        <v>240</v>
      </c>
    </row>
    <row r="34" spans="1:42" ht="13.5" hidden="1" thickBot="1">
      <c r="A34" s="5" t="s">
        <v>1</v>
      </c>
      <c r="B34" s="5" t="s">
        <v>7</v>
      </c>
      <c r="C34" s="42"/>
      <c r="D34" s="43"/>
      <c r="E34" s="43"/>
      <c r="F34" s="42"/>
      <c r="G34" s="43"/>
      <c r="H34" s="43"/>
      <c r="I34" s="42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48">
        <f>SUM(C34:AM34)</f>
        <v>0</v>
      </c>
      <c r="AO34" s="11"/>
      <c r="AP34" s="11">
        <f t="shared" si="0"/>
        <v>0</v>
      </c>
    </row>
    <row r="35" spans="1:42" ht="13.5" hidden="1" thickBot="1">
      <c r="A35" s="25" t="s">
        <v>79</v>
      </c>
      <c r="B35" s="25"/>
      <c r="C35" s="37"/>
      <c r="D35" s="37"/>
      <c r="E35" s="37"/>
      <c r="F35" s="38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46">
        <f>SUM(C35:AM35)</f>
        <v>0</v>
      </c>
      <c r="AO35" s="11"/>
      <c r="AP35" s="11">
        <f t="shared" si="0"/>
        <v>0</v>
      </c>
    </row>
    <row r="36" spans="1:42" ht="25.5">
      <c r="A36" s="7" t="s">
        <v>85</v>
      </c>
      <c r="B36" s="3"/>
      <c r="C36" s="37">
        <v>1</v>
      </c>
      <c r="D36" s="37"/>
      <c r="E36" s="37"/>
      <c r="F36" s="38"/>
      <c r="G36" s="37"/>
      <c r="H36" s="37"/>
      <c r="I36" s="37"/>
      <c r="J36" s="37"/>
      <c r="K36" s="37"/>
      <c r="L36" s="37"/>
      <c r="M36" s="37">
        <v>1</v>
      </c>
      <c r="N36" s="37"/>
      <c r="O36" s="37"/>
      <c r="P36" s="37"/>
      <c r="Q36" s="37"/>
      <c r="R36" s="37">
        <v>1</v>
      </c>
      <c r="S36" s="37"/>
      <c r="T36" s="37"/>
      <c r="U36" s="9"/>
      <c r="V36" s="9">
        <v>1</v>
      </c>
      <c r="W36" s="9">
        <v>1</v>
      </c>
      <c r="X36" s="9"/>
      <c r="Y36" s="9">
        <v>1</v>
      </c>
      <c r="Z36" s="9">
        <v>1</v>
      </c>
      <c r="AA36" s="9">
        <v>1</v>
      </c>
      <c r="AB36" s="9"/>
      <c r="AC36" s="9">
        <v>2</v>
      </c>
      <c r="AD36" s="9">
        <v>1</v>
      </c>
      <c r="AE36" s="9"/>
      <c r="AF36" s="9">
        <v>1</v>
      </c>
      <c r="AG36" s="9"/>
      <c r="AH36" s="9"/>
      <c r="AI36" s="9">
        <v>1</v>
      </c>
      <c r="AJ36" s="9"/>
      <c r="AK36" s="9">
        <v>1</v>
      </c>
      <c r="AL36" s="9"/>
      <c r="AM36" s="9"/>
      <c r="AN36" s="53">
        <f>SUM(C36:AM36)</f>
        <v>14</v>
      </c>
      <c r="AO36" s="9">
        <v>15</v>
      </c>
      <c r="AP36" s="9">
        <f t="shared" si="0"/>
        <v>210</v>
      </c>
    </row>
    <row r="37" spans="1:42" ht="25.5">
      <c r="A37" s="7" t="s">
        <v>93</v>
      </c>
      <c r="B37" s="3" t="s">
        <v>95</v>
      </c>
      <c r="C37" s="37">
        <v>6</v>
      </c>
      <c r="D37" s="9"/>
      <c r="E37" s="9"/>
      <c r="F37" s="10"/>
      <c r="G37" s="9"/>
      <c r="H37" s="9"/>
      <c r="I37" s="37"/>
      <c r="J37" s="9"/>
      <c r="K37" s="9"/>
      <c r="L37" s="9"/>
      <c r="M37" s="9"/>
      <c r="N37" s="9"/>
      <c r="O37" s="9"/>
      <c r="P37" s="9"/>
      <c r="Q37" s="9"/>
      <c r="R37" s="9"/>
      <c r="S37" s="9">
        <v>19</v>
      </c>
      <c r="T37" s="9"/>
      <c r="U37" s="9">
        <v>15</v>
      </c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32">
        <f>SUM(C37:AM37)</f>
        <v>40</v>
      </c>
      <c r="AO37" s="9">
        <v>50</v>
      </c>
      <c r="AP37" s="9">
        <f t="shared" si="0"/>
        <v>2000</v>
      </c>
    </row>
    <row r="38" spans="1:42" ht="25.5">
      <c r="A38" s="7" t="s">
        <v>102</v>
      </c>
      <c r="B38" s="3" t="s">
        <v>97</v>
      </c>
      <c r="C38" s="37"/>
      <c r="D38" s="9"/>
      <c r="E38" s="9"/>
      <c r="F38" s="10"/>
      <c r="G38" s="9"/>
      <c r="H38" s="9"/>
      <c r="I38" s="37"/>
      <c r="J38" s="9"/>
      <c r="K38" s="9"/>
      <c r="L38" s="9"/>
      <c r="M38" s="9"/>
      <c r="N38" s="9"/>
      <c r="O38" s="9"/>
      <c r="P38" s="9"/>
      <c r="Q38" s="9"/>
      <c r="R38" s="9"/>
      <c r="S38" s="9">
        <v>18</v>
      </c>
      <c r="T38" s="9"/>
      <c r="U38" s="9">
        <v>44</v>
      </c>
      <c r="V38" s="9"/>
      <c r="W38" s="9"/>
      <c r="X38" s="9"/>
      <c r="Y38" s="9"/>
      <c r="Z38" s="9"/>
      <c r="AA38" s="9"/>
      <c r="AB38" s="9"/>
      <c r="AC38" s="9">
        <v>4</v>
      </c>
      <c r="AD38" s="9"/>
      <c r="AE38" s="9"/>
      <c r="AF38" s="9"/>
      <c r="AG38" s="9"/>
      <c r="AH38" s="9">
        <v>1</v>
      </c>
      <c r="AI38" s="9">
        <v>1</v>
      </c>
      <c r="AJ38" s="9"/>
      <c r="AK38" s="9"/>
      <c r="AL38" s="9"/>
      <c r="AM38" s="9"/>
      <c r="AN38" s="32">
        <f>SUM(C38:AM38)</f>
        <v>68</v>
      </c>
      <c r="AO38" s="9">
        <v>50</v>
      </c>
      <c r="AP38" s="9">
        <f t="shared" si="0"/>
        <v>3400</v>
      </c>
    </row>
    <row r="39" spans="1:42" ht="25.5">
      <c r="A39" s="7" t="s">
        <v>94</v>
      </c>
      <c r="B39" s="3" t="s">
        <v>96</v>
      </c>
      <c r="C39" s="37"/>
      <c r="D39" s="9">
        <v>1</v>
      </c>
      <c r="E39" s="9">
        <v>1</v>
      </c>
      <c r="F39" s="10">
        <v>1</v>
      </c>
      <c r="G39" s="9">
        <v>1</v>
      </c>
      <c r="H39" s="9">
        <v>1</v>
      </c>
      <c r="I39" s="37">
        <v>1</v>
      </c>
      <c r="J39" s="9">
        <v>1</v>
      </c>
      <c r="K39" s="9">
        <v>1</v>
      </c>
      <c r="L39" s="9">
        <v>1</v>
      </c>
      <c r="M39" s="9">
        <v>1</v>
      </c>
      <c r="N39" s="9">
        <v>1</v>
      </c>
      <c r="O39" s="9">
        <v>1</v>
      </c>
      <c r="P39" s="9">
        <v>1</v>
      </c>
      <c r="Q39" s="9">
        <v>1</v>
      </c>
      <c r="R39" s="9">
        <v>1</v>
      </c>
      <c r="S39" s="9"/>
      <c r="T39" s="9">
        <v>1</v>
      </c>
      <c r="U39" s="9"/>
      <c r="V39" s="9">
        <v>1</v>
      </c>
      <c r="W39" s="9">
        <v>1</v>
      </c>
      <c r="X39" s="9">
        <v>1</v>
      </c>
      <c r="Y39" s="9">
        <v>1</v>
      </c>
      <c r="Z39" s="9">
        <v>1</v>
      </c>
      <c r="AA39" s="9">
        <v>1</v>
      </c>
      <c r="AB39" s="9">
        <v>1</v>
      </c>
      <c r="AC39" s="9"/>
      <c r="AD39" s="9">
        <v>1</v>
      </c>
      <c r="AE39" s="9">
        <v>1</v>
      </c>
      <c r="AF39" s="9">
        <v>1</v>
      </c>
      <c r="AG39" s="9">
        <v>1</v>
      </c>
      <c r="AH39" s="9"/>
      <c r="AI39" s="9"/>
      <c r="AJ39" s="9">
        <v>1</v>
      </c>
      <c r="AK39" s="9">
        <v>1</v>
      </c>
      <c r="AL39" s="9">
        <v>1</v>
      </c>
      <c r="AM39" s="9">
        <v>1</v>
      </c>
      <c r="AN39" s="32">
        <f>SUM(C39:AM39)</f>
        <v>31</v>
      </c>
      <c r="AO39" s="9">
        <v>30</v>
      </c>
      <c r="AP39" s="9">
        <f t="shared" si="0"/>
        <v>930</v>
      </c>
    </row>
    <row r="40" spans="1:42" ht="12.75">
      <c r="A40" s="7" t="s">
        <v>86</v>
      </c>
      <c r="B40" s="3"/>
      <c r="C40" s="37"/>
      <c r="D40" s="37">
        <v>2</v>
      </c>
      <c r="E40" s="37"/>
      <c r="F40" s="38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32">
        <f>SUM(C40:AM40)</f>
        <v>2</v>
      </c>
      <c r="AO40" s="9">
        <v>100</v>
      </c>
      <c r="AP40" s="9">
        <f t="shared" si="0"/>
        <v>200</v>
      </c>
    </row>
    <row r="41" spans="1:42" ht="12.75">
      <c r="A41" s="8" t="s">
        <v>80</v>
      </c>
      <c r="B41" s="1"/>
      <c r="C41" s="37">
        <v>1</v>
      </c>
      <c r="D41" s="37">
        <v>1</v>
      </c>
      <c r="E41" s="37">
        <v>1</v>
      </c>
      <c r="F41" s="37">
        <v>1</v>
      </c>
      <c r="G41" s="37">
        <v>1</v>
      </c>
      <c r="H41" s="37">
        <v>1</v>
      </c>
      <c r="I41" s="37">
        <v>1</v>
      </c>
      <c r="J41" s="37">
        <v>1</v>
      </c>
      <c r="K41" s="37">
        <v>1</v>
      </c>
      <c r="L41" s="37">
        <v>1</v>
      </c>
      <c r="M41" s="37">
        <v>1</v>
      </c>
      <c r="N41" s="37">
        <v>1</v>
      </c>
      <c r="O41" s="37">
        <v>1</v>
      </c>
      <c r="P41" s="37">
        <v>1</v>
      </c>
      <c r="Q41" s="37">
        <v>1</v>
      </c>
      <c r="R41" s="37">
        <v>1</v>
      </c>
      <c r="S41" s="37">
        <v>1</v>
      </c>
      <c r="T41" s="37">
        <v>1</v>
      </c>
      <c r="U41" s="9">
        <v>1</v>
      </c>
      <c r="V41" s="9">
        <v>1</v>
      </c>
      <c r="W41" s="9">
        <v>1</v>
      </c>
      <c r="X41" s="9">
        <v>1</v>
      </c>
      <c r="Y41" s="9">
        <v>1</v>
      </c>
      <c r="Z41" s="9">
        <v>1</v>
      </c>
      <c r="AA41" s="9">
        <v>1</v>
      </c>
      <c r="AB41" s="9">
        <v>1</v>
      </c>
      <c r="AC41" s="9">
        <v>1</v>
      </c>
      <c r="AD41" s="9">
        <v>1</v>
      </c>
      <c r="AE41" s="9">
        <v>1</v>
      </c>
      <c r="AF41" s="9">
        <v>1</v>
      </c>
      <c r="AG41" s="9">
        <v>1</v>
      </c>
      <c r="AH41" s="9">
        <v>1</v>
      </c>
      <c r="AI41" s="9">
        <v>1</v>
      </c>
      <c r="AJ41" s="9">
        <v>1</v>
      </c>
      <c r="AK41" s="9">
        <v>1</v>
      </c>
      <c r="AL41" s="9">
        <v>1</v>
      </c>
      <c r="AM41" s="9">
        <v>1</v>
      </c>
      <c r="AN41" s="32">
        <f>SUM(C41:AM41)</f>
        <v>37</v>
      </c>
      <c r="AO41" s="9">
        <v>50</v>
      </c>
      <c r="AP41" s="9">
        <f t="shared" si="0"/>
        <v>1850</v>
      </c>
    </row>
    <row r="42" spans="1:42" ht="13.5" thickBot="1">
      <c r="A42" s="8" t="s">
        <v>42</v>
      </c>
      <c r="B42" s="1"/>
      <c r="C42" s="37">
        <v>2</v>
      </c>
      <c r="D42" s="37">
        <v>3</v>
      </c>
      <c r="E42" s="37">
        <v>1</v>
      </c>
      <c r="F42" s="38">
        <v>2</v>
      </c>
      <c r="G42" s="37">
        <v>2</v>
      </c>
      <c r="H42" s="37">
        <v>2</v>
      </c>
      <c r="I42" s="37">
        <v>1</v>
      </c>
      <c r="J42" s="37">
        <v>2</v>
      </c>
      <c r="K42" s="37">
        <v>2</v>
      </c>
      <c r="L42" s="37">
        <v>2</v>
      </c>
      <c r="M42" s="37">
        <v>2</v>
      </c>
      <c r="N42" s="37">
        <v>2</v>
      </c>
      <c r="O42" s="37">
        <v>2</v>
      </c>
      <c r="P42" s="37">
        <v>2</v>
      </c>
      <c r="Q42" s="37">
        <v>2</v>
      </c>
      <c r="R42" s="37">
        <v>3</v>
      </c>
      <c r="S42" s="37">
        <v>4</v>
      </c>
      <c r="T42" s="37">
        <v>2</v>
      </c>
      <c r="U42" s="9">
        <v>4</v>
      </c>
      <c r="V42" s="9">
        <v>3</v>
      </c>
      <c r="W42" s="9">
        <v>2</v>
      </c>
      <c r="X42" s="9">
        <v>2</v>
      </c>
      <c r="Y42" s="9">
        <v>2</v>
      </c>
      <c r="Z42" s="9">
        <v>2</v>
      </c>
      <c r="AA42" s="9">
        <v>2</v>
      </c>
      <c r="AB42" s="9">
        <v>3</v>
      </c>
      <c r="AC42" s="9">
        <v>1</v>
      </c>
      <c r="AD42" s="9">
        <v>2</v>
      </c>
      <c r="AE42" s="9">
        <v>2</v>
      </c>
      <c r="AF42" s="9">
        <v>1</v>
      </c>
      <c r="AG42" s="9">
        <v>2</v>
      </c>
      <c r="AH42" s="9">
        <v>2</v>
      </c>
      <c r="AI42" s="9">
        <v>2</v>
      </c>
      <c r="AJ42" s="9">
        <v>2</v>
      </c>
      <c r="AK42" s="9">
        <v>2</v>
      </c>
      <c r="AL42" s="9">
        <v>2</v>
      </c>
      <c r="AM42" s="9">
        <v>2</v>
      </c>
      <c r="AN42" s="54">
        <f>SUM(C42:AM42)</f>
        <v>78</v>
      </c>
      <c r="AO42" s="9">
        <v>15</v>
      </c>
      <c r="AP42" s="9">
        <f t="shared" si="0"/>
        <v>1170</v>
      </c>
    </row>
    <row r="43" spans="1:42" ht="12.75">
      <c r="A43" s="30"/>
      <c r="B43" s="31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11"/>
      <c r="AP43" s="11">
        <f>SUM(AP4:AP42)</f>
        <v>52050</v>
      </c>
    </row>
    <row r="44" spans="1:39" ht="12.75">
      <c r="A44" s="26"/>
      <c r="B44" s="27"/>
      <c r="C44" s="22"/>
      <c r="D44" s="22"/>
      <c r="E44" s="22"/>
      <c r="F44" s="22"/>
      <c r="G44" s="22"/>
      <c r="H44" s="29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</row>
    <row r="45" spans="1:39" ht="12.75">
      <c r="A45" s="26"/>
      <c r="B45" s="27"/>
      <c r="C45" s="22"/>
      <c r="D45" s="22"/>
      <c r="E45" s="22"/>
      <c r="F45" s="22"/>
      <c r="G45" s="22"/>
      <c r="H45" s="29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</row>
    <row r="46" spans="1:39" ht="12.75">
      <c r="A46" s="26"/>
      <c r="B46" s="27"/>
      <c r="C46" s="22"/>
      <c r="D46" s="22"/>
      <c r="E46" s="22"/>
      <c r="F46" s="22"/>
      <c r="G46" s="22"/>
      <c r="H46" s="29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</row>
    <row r="47" spans="1:39" ht="12.75">
      <c r="A47" s="26"/>
      <c r="B47" s="27"/>
      <c r="C47" s="22"/>
      <c r="D47" s="22"/>
      <c r="E47" s="22"/>
      <c r="F47" s="22"/>
      <c r="G47" s="22"/>
      <c r="H47" s="29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</row>
    <row r="48" spans="1:39" ht="12.75">
      <c r="A48" s="26"/>
      <c r="B48" s="27"/>
      <c r="C48" s="22"/>
      <c r="D48" s="22"/>
      <c r="E48" s="22"/>
      <c r="F48" s="22"/>
      <c r="G48" s="22"/>
      <c r="H48" s="29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</row>
    <row r="49" spans="1:39" ht="12.75">
      <c r="A49" s="26"/>
      <c r="B49" s="27"/>
      <c r="C49" s="22"/>
      <c r="D49" s="22"/>
      <c r="E49" s="22"/>
      <c r="F49" s="22"/>
      <c r="G49" s="22"/>
      <c r="H49" s="29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</row>
    <row r="50" spans="1:39" ht="12.75">
      <c r="A50" s="21"/>
      <c r="B50" s="22"/>
      <c r="C50" s="11"/>
      <c r="D50" s="11"/>
      <c r="E50" s="11"/>
      <c r="F50" s="11"/>
      <c r="G50" s="11"/>
      <c r="H50" s="23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</row>
    <row r="51" spans="1:2" ht="12.75">
      <c r="A51" s="2"/>
      <c r="B51" s="2"/>
    </row>
    <row r="52" ht="12.75">
      <c r="A52" s="2"/>
    </row>
    <row r="53" ht="12.75">
      <c r="A53" s="2"/>
    </row>
    <row r="54" ht="12.75">
      <c r="A54" s="2"/>
    </row>
    <row r="65" ht="24" customHeight="1"/>
    <row r="68" ht="24" customHeight="1"/>
    <row r="81" ht="12.75" customHeight="1"/>
    <row r="82" ht="12.75" customHeight="1"/>
    <row r="92" ht="24" customHeight="1"/>
    <row r="93" ht="12.75" customHeight="1"/>
    <row r="94" ht="12.75" customHeight="1"/>
    <row r="119" ht="15" customHeight="1"/>
    <row r="134" ht="13.5" customHeight="1"/>
    <row r="135" ht="13.5" customHeight="1"/>
    <row r="136" ht="13.5" customHeight="1"/>
    <row r="137" ht="13.5" customHeight="1"/>
    <row r="140" ht="24" customHeight="1"/>
    <row r="151" ht="15.75" customHeight="1"/>
    <row r="154" ht="12.75" customHeight="1"/>
    <row r="156" ht="24" customHeight="1"/>
    <row r="160" spans="41:42" ht="12.75" hidden="1">
      <c r="AO160" s="9"/>
      <c r="AP160" s="14">
        <f>SUM(C160:AO160)</f>
        <v>0</v>
      </c>
    </row>
    <row r="161" spans="41:42" ht="12.75" hidden="1">
      <c r="AO161" s="9"/>
      <c r="AP161" s="9">
        <f>SUM(C161:AO161)</f>
        <v>0</v>
      </c>
    </row>
    <row r="162" spans="41:42" ht="12.75" hidden="1">
      <c r="AO162" s="9"/>
      <c r="AP162" s="9">
        <f>SUM(C162:AO162)</f>
        <v>0</v>
      </c>
    </row>
    <row r="163" spans="41:42" ht="12.75" hidden="1">
      <c r="AO163" s="9"/>
      <c r="AP163" s="9">
        <f>SUM(C163:AO163)</f>
        <v>0</v>
      </c>
    </row>
    <row r="164" spans="40:42" ht="12.75" hidden="1">
      <c r="AN164" s="12"/>
      <c r="AO164" s="9"/>
      <c r="AP164" s="9">
        <f>SUM(C164:AO164)</f>
        <v>0</v>
      </c>
    </row>
    <row r="165" spans="40:42" ht="12.75" hidden="1">
      <c r="AN165" s="12"/>
      <c r="AO165" s="9"/>
      <c r="AP165" s="9">
        <f>SUM(C165:AO165)</f>
        <v>0</v>
      </c>
    </row>
    <row r="166" spans="40:42" ht="12.75">
      <c r="AN166" s="12"/>
      <c r="AO166" s="11"/>
      <c r="AP166" s="11"/>
    </row>
    <row r="167" ht="12.75">
      <c r="AN167" s="12"/>
    </row>
    <row r="168" ht="12.75">
      <c r="AN168" s="12"/>
    </row>
    <row r="169" ht="12.75">
      <c r="AN169" s="12"/>
    </row>
    <row r="170" ht="12.75">
      <c r="AN170" s="45"/>
    </row>
  </sheetData>
  <sheetProtection/>
  <printOptions gridLines="1"/>
  <pageMargins left="0.7480314960629921" right="0.35433070866141736" top="0.5905511811023623" bottom="0.5905511811023623" header="0.5118110236220472" footer="0.5118110236220472"/>
  <pageSetup fitToWidth="0" horizontalDpi="300" verticalDpi="300" orientation="landscape" paperSize="8" scale="90" r:id="rId2"/>
  <colBreaks count="1" manualBreakCount="1">
    <brk id="42" max="65535" man="1"/>
  </colBreaks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Empower EEE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ennki</dc:creator>
  <cp:keywords/>
  <dc:description/>
  <cp:lastModifiedBy>TLV</cp:lastModifiedBy>
  <cp:lastPrinted>2018-05-25T06:37:21Z</cp:lastPrinted>
  <dcterms:created xsi:type="dcterms:W3CDTF">2007-08-27T06:40:19Z</dcterms:created>
  <dcterms:modified xsi:type="dcterms:W3CDTF">2018-06-28T13:20:10Z</dcterms:modified>
  <cp:category/>
  <cp:version/>
  <cp:contentType/>
  <cp:contentStatus/>
</cp:coreProperties>
</file>